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Auswertung'!#REF!</definedName>
  </definedNames>
  <calcPr calcId="145621"/>
</workbook>
</file>

<file path=xl/calcChain.xml><?xml version="1.0" encoding="utf-8"?>
<calcChain xmlns="http://schemas.openxmlformats.org/spreadsheetml/2006/main">
  <c r="X86" i="1" l="1"/>
  <c r="W86" i="1"/>
  <c r="V86" i="1"/>
  <c r="U86" i="1"/>
  <c r="T86" i="1"/>
  <c r="S86" i="1"/>
  <c r="R86" i="1"/>
  <c r="AK86" i="1" l="1"/>
  <c r="AG86" i="1"/>
  <c r="AD86" i="1"/>
  <c r="I86" i="1"/>
  <c r="D86" i="1"/>
  <c r="C86" i="1"/>
  <c r="AJ86" i="1" l="1"/>
  <c r="AH86" i="1"/>
  <c r="L86" i="1"/>
  <c r="Z86" i="1" l="1"/>
  <c r="Y86" i="1"/>
  <c r="Q86" i="1"/>
  <c r="P86" i="1"/>
  <c r="AL86" i="1"/>
  <c r="AI86" i="1"/>
  <c r="AF86" i="1" l="1"/>
  <c r="AE86" i="1"/>
  <c r="O86" i="1" l="1"/>
  <c r="G86" i="1"/>
  <c r="M86" i="1"/>
  <c r="AC86" i="1"/>
  <c r="AB86" i="1"/>
  <c r="AA86" i="1" l="1"/>
  <c r="N86" i="1"/>
  <c r="K86" i="1"/>
  <c r="J86" i="1"/>
  <c r="H86" i="1"/>
  <c r="F86" i="1"/>
  <c r="E86" i="1"/>
  <c r="AM7" i="1" l="1"/>
  <c r="AM55" i="1" l="1"/>
  <c r="AM69" i="1" l="1"/>
  <c r="AM38" i="1" l="1"/>
  <c r="AM23" i="1"/>
  <c r="AM8" i="1" l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6" i="1" l="1"/>
  <c r="AM86" i="1" l="1"/>
</calcChain>
</file>

<file path=xl/sharedStrings.xml><?xml version="1.0" encoding="utf-8"?>
<sst xmlns="http://schemas.openxmlformats.org/spreadsheetml/2006/main" count="152" uniqueCount="113">
  <si>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</si>
  <si>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</si>
  <si>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</si>
  <si>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</si>
  <si>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</si>
  <si>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</si>
  <si>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</si>
  <si>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</si>
  <si>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</si>
  <si>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</si>
  <si>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</si>
  <si>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</si>
  <si>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</si>
  <si>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</si>
  <si>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</si>
  <si>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</si>
  <si>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</si>
  <si>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</si>
  <si>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</si>
  <si>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</si>
  <si>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</si>
  <si>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</si>
  <si>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</si>
  <si>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</si>
  <si>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</si>
  <si>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</si>
  <si>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</si>
  <si>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</si>
  <si>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</si>
  <si>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</si>
  <si>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</si>
  <si>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</si>
  <si>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</si>
  <si>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</si>
  <si>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</si>
  <si>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</si>
  <si>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</si>
  <si>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</si>
  <si>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</si>
  <si>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</si>
  <si>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</si>
  <si>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</si>
  <si>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</si>
  <si>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</si>
  <si>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</si>
  <si>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</si>
  <si>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</si>
  <si>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</si>
  <si>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</si>
  <si>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</si>
  <si>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</si>
  <si>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</si>
  <si>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</si>
  <si>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</si>
  <si>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</si>
  <si>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</si>
  <si>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</si>
  <si>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</si>
  <si>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Faeries UGR</t>
  </si>
  <si>
    <t>Painter R</t>
  </si>
  <si>
    <t>Red Death</t>
  </si>
  <si>
    <t>Tops  →</t>
  </si>
  <si>
    <t>The Rock / Junk</t>
  </si>
  <si>
    <t>Zombardment</t>
  </si>
  <si>
    <t>Post Ramp</t>
  </si>
  <si>
    <t>UW Sanctuary</t>
  </si>
  <si>
    <t>Infect</t>
  </si>
  <si>
    <t>OmniTell</t>
  </si>
  <si>
    <t>Tezzeret Control</t>
  </si>
  <si>
    <t>Landstill (BUG Control)</t>
  </si>
  <si>
    <t>Jund</t>
  </si>
  <si>
    <t>BUG Control</t>
  </si>
  <si>
    <t>TinFins</t>
  </si>
  <si>
    <t>RiP</t>
  </si>
  <si>
    <t>Burg</t>
  </si>
  <si>
    <t>UWR</t>
  </si>
  <si>
    <t>Painter UR / R</t>
  </si>
  <si>
    <t>Deathblade</t>
  </si>
  <si>
    <t>Hypergenesis</t>
  </si>
  <si>
    <t>Patriot</t>
  </si>
  <si>
    <t>All Spells</t>
  </si>
  <si>
    <t>?</t>
  </si>
  <si>
    <t>BUGx (Shardless)</t>
  </si>
  <si>
    <t>Maverick</t>
  </si>
  <si>
    <t>SneakShow</t>
  </si>
  <si>
    <t>Storm</t>
  </si>
  <si>
    <t>UWx Miracle</t>
  </si>
  <si>
    <t>Frankfurt</t>
  </si>
  <si>
    <t>Heldenschmiede Kempten</t>
  </si>
  <si>
    <t>Legacy Open Linz</t>
  </si>
  <si>
    <t>Magikkeller Hannover</t>
  </si>
  <si>
    <t>MKM Nürnberg</t>
  </si>
  <si>
    <t>Legacys BoM trail Frankfurt</t>
  </si>
  <si>
    <t>Legacy Open Vienna</t>
  </si>
  <si>
    <t>Win a dual Open</t>
  </si>
  <si>
    <t>Legacy Kiel</t>
  </si>
  <si>
    <t>Beutebucht Bochum</t>
  </si>
  <si>
    <t xml:space="preserve">Dülmen </t>
  </si>
  <si>
    <t>Bornheim</t>
  </si>
  <si>
    <t>Lübeck</t>
  </si>
  <si>
    <t>Brühl</t>
  </si>
  <si>
    <t>4 Winde Bochum</t>
  </si>
  <si>
    <t>9.4.</t>
  </si>
  <si>
    <t>OT Eigen</t>
  </si>
  <si>
    <t>Hassloch April</t>
  </si>
  <si>
    <t>Hassloch März</t>
  </si>
  <si>
    <t>Blade Decks</t>
  </si>
  <si>
    <t>Blade Decks (6x Deathblade, 4x Stoneblade)</t>
  </si>
  <si>
    <t>Dortmund April</t>
  </si>
  <si>
    <t>Dortmund März</t>
  </si>
  <si>
    <t>Storm (5x ANT, 2x TES, 4x GS)</t>
  </si>
  <si>
    <t>Kassel</t>
  </si>
  <si>
    <t>&lt;16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</si>
</sst>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 applyAlignment="1">
      <alignment textRotation="90"/>
    </xf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0" fontId="7" fillId="3" borderId="0" xfId="0" applyFont="1" applyFill="1"/>
    <xf numFmtId="0" fontId="7" fillId="0" borderId="0" xfId="0" applyFont="1"/>
    <xf numFmtId="0" fontId="6" fillId="0" borderId="3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1" xfId="0" applyFont="1" applyBorder="1"/>
    <xf numFmtId="0" fontId="7" fillId="3" borderId="1" xfId="0" applyFont="1" applyFill="1" applyBorder="1"/>
    <xf numFmtId="0" fontId="6" fillId="0" borderId="4" xfId="0" applyFont="1" applyBorder="1"/>
    <xf numFmtId="0" fontId="7" fillId="0" borderId="3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2"/>
          <c:y val="5.6587091069849701E-2"/>
          <c:w val="0.88115494446442921"/>
          <c:h val="0.8724963623578884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Auswertung'!$A$3:$A$16</c:f>
              <c:strCache>
                <c:ptCount val="14"/>
                <c:pt idx="0">
                  <c:v>Canadian Thresh</c:v>
                </c:pt>
                <c:pt idx="1">
                  <c:v>Elves</c:v>
                </c:pt>
                <c:pt idx="2">
                  <c:v>Nic Fit</c:v>
                </c:pt>
                <c:pt idx="3">
                  <c:v>SneakShow</c:v>
                </c:pt>
                <c:pt idx="4">
                  <c:v>BUG Control</c:v>
                </c:pt>
                <c:pt idx="5">
                  <c:v>Burn</c:v>
                </c:pt>
                <c:pt idx="6">
                  <c:v>Maverick</c:v>
                </c:pt>
                <c:pt idx="7">
                  <c:v>Jund</c:v>
                </c:pt>
                <c:pt idx="8">
                  <c:v>Counterburn</c:v>
                </c:pt>
                <c:pt idx="9">
                  <c:v>D&amp;T</c:v>
                </c:pt>
                <c:pt idx="10">
                  <c:v>Blade Decks</c:v>
                </c:pt>
                <c:pt idx="11">
                  <c:v>Storm</c:v>
                </c:pt>
                <c:pt idx="12">
                  <c:v>Team America</c:v>
                </c:pt>
                <c:pt idx="13">
                  <c:v>UWx Miracle</c:v>
                </c:pt>
              </c:strCache>
            </c:strRef>
          </c:cat>
          <c:val>
            <c:numRef>
              <c:f>'Grafische Auswertung'!$B$3:$B$16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16</c:v>
                </c:pt>
                <c:pt idx="1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36928"/>
        <c:axId val="85838464"/>
      </c:barChart>
      <c:catAx>
        <c:axId val="85836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5838464"/>
        <c:crosses val="autoZero"/>
        <c:auto val="1"/>
        <c:lblAlgn val="ctr"/>
        <c:lblOffset val="100"/>
        <c:noMultiLvlLbl val="0"/>
      </c:catAx>
      <c:valAx>
        <c:axId val="858384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5836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695324</xdr:colOff>
      <xdr:row>0</xdr:row>
      <xdr:rowOff>180973</xdr:rowOff>
    </xdr:from>
    <xdr:to>
      <xdr:col>10</xdr:col>
      <xdr:colOff>590550</xdr:colOff>
      <xdr:row>20</xdr:row>
      <xdr:rowOff>104775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8"/>
  <sheetViews>
    <sheetView tabSelected="1" workbookViewId="0">
      <selection activeCell="A8" sqref="A8"/>
    </sheetView>
  </sheetViews>
  <sheetFormatPr baseColWidth="10" defaultRowHeight="15" x14ac:dyDescent="0.25"/>
  <cols>
    <col min="1" max="1" width="31.140625" customWidth="1"/>
  </cols>
  <sheetData>
    <row r="2" spans="1:2" x14ac:dyDescent="0.25">
      <c r="A2" s="16"/>
      <c r="B2" s="20"/>
    </row>
    <row r="3" spans="1:2" x14ac:dyDescent="0.25">
      <c r="A3" s="16" t="s">
        <v>11</v>
      </c>
      <c r="B3" s="20">
        <v>4</v>
      </c>
    </row>
    <row r="4" spans="1:2" x14ac:dyDescent="0.25">
      <c r="A4" s="16" t="s">
        <v>13</v>
      </c>
      <c r="B4">
        <v>4</v>
      </c>
    </row>
    <row r="5" spans="1:2" x14ac:dyDescent="0.25">
      <c r="A5" s="16" t="s">
        <v>47</v>
      </c>
      <c r="B5">
        <v>4</v>
      </c>
    </row>
    <row r="6" spans="1:2" x14ac:dyDescent="0.25">
      <c r="A6" s="16" t="s">
        <v>84</v>
      </c>
      <c r="B6">
        <v>4</v>
      </c>
    </row>
    <row r="7" spans="1:2" x14ac:dyDescent="0.25">
      <c r="A7" s="16" t="s">
        <v>71</v>
      </c>
      <c r="B7">
        <v>4</v>
      </c>
    </row>
    <row r="8" spans="1:2" x14ac:dyDescent="0.25">
      <c r="A8" s="16" t="s">
        <v>14</v>
      </c>
      <c r="B8">
        <v>5</v>
      </c>
    </row>
    <row r="9" spans="1:2" x14ac:dyDescent="0.25">
      <c r="A9" s="16" t="s">
        <v>83</v>
      </c>
      <c r="B9">
        <v>5</v>
      </c>
    </row>
    <row r="10" spans="1:2" x14ac:dyDescent="0.25">
      <c r="A10" s="16" t="s">
        <v>70</v>
      </c>
      <c r="B10">
        <v>5</v>
      </c>
    </row>
    <row r="11" spans="1:2" x14ac:dyDescent="0.25">
      <c r="A11" s="16" t="s">
        <v>52</v>
      </c>
      <c r="B11">
        <v>6</v>
      </c>
    </row>
    <row r="12" spans="1:2" x14ac:dyDescent="0.25">
      <c r="A12" s="16" t="s">
        <v>28</v>
      </c>
      <c r="B12" s="20">
        <v>9</v>
      </c>
    </row>
    <row r="13" spans="1:2" x14ac:dyDescent="0.25">
      <c r="A13" s="16" t="s">
        <v>106</v>
      </c>
      <c r="B13" s="20">
        <v>10</v>
      </c>
    </row>
    <row r="14" spans="1:2" x14ac:dyDescent="0.25">
      <c r="A14" s="16" t="s">
        <v>85</v>
      </c>
      <c r="B14">
        <v>11</v>
      </c>
    </row>
    <row r="15" spans="1:2" x14ac:dyDescent="0.25">
      <c r="A15" s="16" t="s">
        <v>12</v>
      </c>
      <c r="B15">
        <v>16</v>
      </c>
    </row>
    <row r="16" spans="1:2" x14ac:dyDescent="0.25">
      <c r="A16" s="20" t="s">
        <v>86</v>
      </c>
      <c r="B16">
        <v>20</v>
      </c>
    </row>
    <row r="17" spans="1:4" x14ac:dyDescent="0.25">
      <c r="A17" s="16"/>
    </row>
    <row r="18" spans="1:4" x14ac:dyDescent="0.25">
      <c r="A18" s="16"/>
    </row>
    <row r="19" spans="1:4" x14ac:dyDescent="0.25">
      <c r="A19" s="16"/>
    </row>
    <row r="20" spans="1:4" x14ac:dyDescent="0.25">
      <c r="A20" s="16"/>
    </row>
    <row r="21" spans="1:4" x14ac:dyDescent="0.25">
      <c r="A21" s="20"/>
    </row>
    <row r="22" spans="1:4" x14ac:dyDescent="0.25">
      <c r="A22" s="16"/>
    </row>
    <row r="23" spans="1:4" x14ac:dyDescent="0.25">
      <c r="A23" s="16"/>
    </row>
    <row r="24" spans="1:4" x14ac:dyDescent="0.25">
      <c r="A24" s="16"/>
    </row>
    <row r="25" spans="1:4" x14ac:dyDescent="0.25">
      <c r="A25" s="16"/>
      <c r="B25" s="20"/>
    </row>
    <row r="26" spans="1:4" x14ac:dyDescent="0.25">
      <c r="A26" s="16"/>
      <c r="B26" s="20"/>
      <c r="D26" s="16" t="s">
        <v>107</v>
      </c>
    </row>
    <row r="27" spans="1:4" x14ac:dyDescent="0.25">
      <c r="A27" s="16"/>
      <c r="D27" s="16" t="s">
        <v>110</v>
      </c>
    </row>
    <row r="28" spans="1:4" x14ac:dyDescent="0.25">
      <c r="A28" s="16"/>
    </row>
    <row r="29" spans="1:4" x14ac:dyDescent="0.25">
      <c r="A29" s="16"/>
    </row>
    <row r="30" spans="1:4" x14ac:dyDescent="0.25">
      <c r="A30" s="16"/>
    </row>
    <row r="31" spans="1:4" x14ac:dyDescent="0.25">
      <c r="A31" s="16"/>
    </row>
    <row r="32" spans="1:4" x14ac:dyDescent="0.25">
      <c r="A32" s="16"/>
    </row>
    <row r="33" spans="1:1" x14ac:dyDescent="0.25">
      <c r="A33" s="16"/>
    </row>
    <row r="34" spans="1:1" x14ac:dyDescent="0.25">
      <c r="A34" s="16"/>
    </row>
    <row r="35" spans="1:1" x14ac:dyDescent="0.25">
      <c r="A35" s="16"/>
    </row>
    <row r="36" spans="1:1" x14ac:dyDescent="0.25">
      <c r="A36" s="16"/>
    </row>
    <row r="37" spans="1:1" x14ac:dyDescent="0.25">
      <c r="A37" s="16"/>
    </row>
    <row r="38" spans="1:1" x14ac:dyDescent="0.25">
      <c r="A38" s="16"/>
    </row>
    <row r="39" spans="1:1" x14ac:dyDescent="0.25">
      <c r="A39" s="16"/>
    </row>
    <row r="40" spans="1:1" x14ac:dyDescent="0.25">
      <c r="A40" s="16"/>
    </row>
    <row r="41" spans="1:1" x14ac:dyDescent="0.25">
      <c r="A41" s="16"/>
    </row>
    <row r="42" spans="1:1" x14ac:dyDescent="0.25">
      <c r="A42" s="16"/>
    </row>
    <row r="43" spans="1:1" x14ac:dyDescent="0.25">
      <c r="A43" s="16"/>
    </row>
    <row r="44" spans="1:1" x14ac:dyDescent="0.25">
      <c r="A44" s="16"/>
    </row>
    <row r="45" spans="1:1" x14ac:dyDescent="0.25">
      <c r="A45" s="16"/>
    </row>
    <row r="46" spans="1:1" x14ac:dyDescent="0.25">
      <c r="A46" s="16"/>
    </row>
    <row r="47" spans="1:1" x14ac:dyDescent="0.25">
      <c r="A47" s="16"/>
    </row>
    <row r="48" spans="1:1" x14ac:dyDescent="0.25">
      <c r="A48" s="16"/>
    </row>
    <row r="49" spans="1:2" x14ac:dyDescent="0.25">
      <c r="A49" s="16"/>
    </row>
    <row r="50" spans="1:2" x14ac:dyDescent="0.25">
      <c r="A50" s="16"/>
    </row>
    <row r="51" spans="1:2" x14ac:dyDescent="0.25">
      <c r="A51" s="16"/>
    </row>
    <row r="52" spans="1:2" x14ac:dyDescent="0.25">
      <c r="A52" s="16"/>
    </row>
    <row r="53" spans="1:2" x14ac:dyDescent="0.25">
      <c r="A53" s="16"/>
      <c r="B53" s="20"/>
    </row>
    <row r="54" spans="1:2" x14ac:dyDescent="0.25">
      <c r="A54" s="16"/>
    </row>
    <row r="55" spans="1:2" x14ac:dyDescent="0.25">
      <c r="A55" s="16"/>
    </row>
    <row r="56" spans="1:2" x14ac:dyDescent="0.25">
      <c r="A56" s="16"/>
    </row>
    <row r="57" spans="1:2" x14ac:dyDescent="0.25">
      <c r="A57" s="16"/>
    </row>
    <row r="58" spans="1:2" x14ac:dyDescent="0.25">
      <c r="A58" s="16"/>
    </row>
    <row r="59" spans="1:2" x14ac:dyDescent="0.25">
      <c r="A59" s="16"/>
    </row>
    <row r="60" spans="1:2" x14ac:dyDescent="0.25">
      <c r="A60" s="16"/>
    </row>
    <row r="61" spans="1:2" x14ac:dyDescent="0.25">
      <c r="A61" s="16"/>
    </row>
    <row r="62" spans="1:2" x14ac:dyDescent="0.25">
      <c r="A62" s="16"/>
    </row>
    <row r="63" spans="1:2" x14ac:dyDescent="0.25">
      <c r="A63" s="16"/>
      <c r="B63" s="20"/>
    </row>
    <row r="64" spans="1:2" x14ac:dyDescent="0.25">
      <c r="A64" s="16"/>
      <c r="B64" s="20"/>
    </row>
    <row r="65" spans="1:1" x14ac:dyDescent="0.25">
      <c r="A65" s="16"/>
    </row>
    <row r="66" spans="1:1" x14ac:dyDescent="0.25">
      <c r="A66" s="16"/>
    </row>
    <row r="67" spans="1:1" x14ac:dyDescent="0.25">
      <c r="A67" s="20"/>
    </row>
    <row r="68" spans="1:1" x14ac:dyDescent="0.25">
      <c r="A68" s="22"/>
    </row>
  </sheetData>
  <sortState ref="A2:B69">
    <sortCondition ref="B2:B69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0"/>
  <sheetViews>
    <sheetView topLeftCell="AH1" zoomScale="70" zoomScaleNormal="70" workbookViewId="0">
      <selection activeCell="AM12" sqref="AM12:AM79"/>
    </sheetView>
  </sheetViews>
  <sheetFormatPr baseColWidth="10" defaultRowHeight="15" x14ac:dyDescent="0.25"/>
  <cols>
    <col min="1" max="1" width="13.7109375" customWidth="1"/>
    <col min="2" max="2" width="12.85546875" customWidth="1"/>
    <col min="3" max="26" width="5.85546875" customWidth="1"/>
    <col min="27" max="38" width="5.28515625" customWidth="1"/>
    <col min="39" max="39" width="3.7109375" bestFit="1" customWidth="1"/>
  </cols>
  <sheetData>
    <row r="1" spans="1:39" ht="249.75" customHeight="1" x14ac:dyDescent="0.3">
      <c r="A1" s="2"/>
      <c r="B1" s="4" t="s">
        <v>3</v>
      </c>
      <c r="C1" s="1" t="s">
        <v>87</v>
      </c>
      <c r="D1" s="1" t="s">
        <v>88</v>
      </c>
      <c r="E1" s="1" t="s">
        <v>89</v>
      </c>
      <c r="F1" s="1" t="s">
        <v>90</v>
      </c>
      <c r="G1" s="1" t="s">
        <v>91</v>
      </c>
      <c r="H1" s="1" t="s">
        <v>88</v>
      </c>
      <c r="I1" s="1" t="s">
        <v>92</v>
      </c>
      <c r="J1" s="1" t="s">
        <v>91</v>
      </c>
      <c r="K1" s="1" t="s">
        <v>93</v>
      </c>
      <c r="L1" s="1" t="s">
        <v>93</v>
      </c>
      <c r="M1" s="1" t="s">
        <v>94</v>
      </c>
      <c r="N1" s="1" t="s">
        <v>95</v>
      </c>
      <c r="O1" s="1" t="s">
        <v>90</v>
      </c>
      <c r="P1" s="1" t="s">
        <v>96</v>
      </c>
      <c r="Q1" s="1" t="s">
        <v>96</v>
      </c>
      <c r="R1" s="1" t="s">
        <v>108</v>
      </c>
      <c r="S1" s="1" t="s">
        <v>109</v>
      </c>
      <c r="T1" s="1" t="s">
        <v>111</v>
      </c>
      <c r="U1" s="1" t="s">
        <v>111</v>
      </c>
      <c r="V1" s="1" t="s">
        <v>111</v>
      </c>
      <c r="W1" s="1" t="s">
        <v>111</v>
      </c>
      <c r="X1" s="1" t="s">
        <v>111</v>
      </c>
      <c r="Y1" s="1" t="s">
        <v>97</v>
      </c>
      <c r="Z1" s="1" t="s">
        <v>97</v>
      </c>
      <c r="AA1" s="1" t="s">
        <v>98</v>
      </c>
      <c r="AB1" s="1" t="s">
        <v>99</v>
      </c>
      <c r="AC1" s="1" t="s">
        <v>100</v>
      </c>
      <c r="AD1" s="1" t="s">
        <v>100</v>
      </c>
      <c r="AE1" s="1" t="s">
        <v>96</v>
      </c>
      <c r="AF1" s="1" t="s">
        <v>101</v>
      </c>
      <c r="AG1" s="1" t="s">
        <v>101</v>
      </c>
      <c r="AH1" s="1" t="s">
        <v>103</v>
      </c>
      <c r="AI1" s="1" t="s">
        <v>103</v>
      </c>
      <c r="AJ1" s="1" t="s">
        <v>103</v>
      </c>
      <c r="AK1" s="1" t="s">
        <v>105</v>
      </c>
      <c r="AL1" s="1" t="s">
        <v>104</v>
      </c>
      <c r="AM1" s="9" t="s">
        <v>31</v>
      </c>
    </row>
    <row r="2" spans="1:39" ht="18.75" x14ac:dyDescent="0.3">
      <c r="A2" s="10"/>
      <c r="B2" s="11" t="s">
        <v>45</v>
      </c>
      <c r="C2" s="12">
        <v>41748</v>
      </c>
      <c r="D2" s="12">
        <v>41748</v>
      </c>
      <c r="E2" s="12">
        <v>41748</v>
      </c>
      <c r="F2" s="12">
        <v>41741</v>
      </c>
      <c r="G2" s="12">
        <v>41741</v>
      </c>
      <c r="H2" s="12">
        <v>41720</v>
      </c>
      <c r="I2" s="12">
        <v>41720</v>
      </c>
      <c r="J2" s="12">
        <v>41720</v>
      </c>
      <c r="K2" s="12">
        <v>41714</v>
      </c>
      <c r="L2" s="12">
        <v>41714</v>
      </c>
      <c r="M2" s="12">
        <v>41714</v>
      </c>
      <c r="N2" s="12">
        <v>41699</v>
      </c>
      <c r="O2" s="12">
        <v>41699</v>
      </c>
      <c r="P2" s="12">
        <v>41731</v>
      </c>
      <c r="Q2" s="12">
        <v>41724</v>
      </c>
      <c r="R2" s="12" t="s">
        <v>81</v>
      </c>
      <c r="S2" s="12" t="s">
        <v>81</v>
      </c>
      <c r="T2" s="12">
        <v>41701</v>
      </c>
      <c r="U2" s="12">
        <v>41713</v>
      </c>
      <c r="V2" s="12">
        <v>41728</v>
      </c>
      <c r="W2" s="12">
        <v>41744</v>
      </c>
      <c r="X2" s="12">
        <v>41758</v>
      </c>
      <c r="Y2" s="12">
        <v>41728</v>
      </c>
      <c r="Z2" s="12">
        <v>41742</v>
      </c>
      <c r="AA2" s="12">
        <v>41756</v>
      </c>
      <c r="AB2" s="12">
        <v>41754</v>
      </c>
      <c r="AC2" s="12">
        <v>41742</v>
      </c>
      <c r="AD2" s="12">
        <v>41728</v>
      </c>
      <c r="AE2" s="12">
        <v>41700</v>
      </c>
      <c r="AF2" s="12">
        <v>41709</v>
      </c>
      <c r="AG2" s="12" t="s">
        <v>102</v>
      </c>
      <c r="AH2" s="12">
        <v>41724</v>
      </c>
      <c r="AI2" s="12">
        <v>41717</v>
      </c>
      <c r="AJ2" s="12">
        <v>41711</v>
      </c>
      <c r="AK2" s="12" t="s">
        <v>81</v>
      </c>
      <c r="AL2" s="12" t="s">
        <v>81</v>
      </c>
      <c r="AM2" s="9"/>
    </row>
    <row r="3" spans="1:39" ht="18.75" x14ac:dyDescent="0.3">
      <c r="A3" s="2"/>
      <c r="B3" s="4" t="s">
        <v>15</v>
      </c>
      <c r="C3" s="6" t="s">
        <v>81</v>
      </c>
      <c r="D3" s="6">
        <v>17</v>
      </c>
      <c r="E3" s="6">
        <v>38</v>
      </c>
      <c r="F3" s="6">
        <v>79</v>
      </c>
      <c r="G3" s="6">
        <v>46</v>
      </c>
      <c r="H3" s="6">
        <v>16</v>
      </c>
      <c r="I3" s="6">
        <v>16</v>
      </c>
      <c r="J3" s="6">
        <v>42</v>
      </c>
      <c r="K3" s="6">
        <v>30</v>
      </c>
      <c r="L3" s="6">
        <v>31</v>
      </c>
      <c r="M3" s="6">
        <v>46</v>
      </c>
      <c r="N3" s="6">
        <v>31</v>
      </c>
      <c r="O3" s="6">
        <v>50</v>
      </c>
      <c r="P3" s="6">
        <v>11</v>
      </c>
      <c r="Q3" s="6">
        <v>11</v>
      </c>
      <c r="R3" s="6" t="s">
        <v>81</v>
      </c>
      <c r="S3" s="6" t="s">
        <v>81</v>
      </c>
      <c r="T3" s="6">
        <v>20</v>
      </c>
      <c r="U3" s="6" t="s">
        <v>112</v>
      </c>
      <c r="V3" s="6" t="s">
        <v>112</v>
      </c>
      <c r="W3" s="6">
        <v>18</v>
      </c>
      <c r="X3" s="6" t="s">
        <v>112</v>
      </c>
      <c r="Y3" s="6">
        <v>58</v>
      </c>
      <c r="Z3" s="6">
        <v>41</v>
      </c>
      <c r="AA3" s="6">
        <v>9</v>
      </c>
      <c r="AB3" s="6">
        <v>16</v>
      </c>
      <c r="AC3" s="6">
        <v>26</v>
      </c>
      <c r="AD3" s="6">
        <v>27</v>
      </c>
      <c r="AE3" s="6">
        <v>26</v>
      </c>
      <c r="AF3" s="6">
        <v>19</v>
      </c>
      <c r="AG3" s="6">
        <v>17</v>
      </c>
      <c r="AH3" s="6">
        <v>8</v>
      </c>
      <c r="AI3" s="6">
        <v>11</v>
      </c>
      <c r="AJ3" s="6">
        <v>12</v>
      </c>
      <c r="AK3" s="6" t="s">
        <v>81</v>
      </c>
      <c r="AL3" s="6" t="s">
        <v>81</v>
      </c>
      <c r="AM3" s="8"/>
    </row>
    <row r="4" spans="1:39" ht="18.75" x14ac:dyDescent="0.3">
      <c r="A4" s="2"/>
      <c r="B4" s="4" t="s">
        <v>61</v>
      </c>
      <c r="C4" s="14">
        <v>4</v>
      </c>
      <c r="D4" s="14">
        <v>4</v>
      </c>
      <c r="E4" s="14">
        <v>8</v>
      </c>
      <c r="F4" s="15">
        <v>8</v>
      </c>
      <c r="G4" s="15">
        <v>8</v>
      </c>
      <c r="H4" s="15">
        <v>4</v>
      </c>
      <c r="I4" s="15">
        <v>4</v>
      </c>
      <c r="J4" s="15">
        <v>8</v>
      </c>
      <c r="K4" s="15">
        <v>4</v>
      </c>
      <c r="L4" s="15">
        <v>4</v>
      </c>
      <c r="M4" s="15">
        <v>8</v>
      </c>
      <c r="N4" s="15">
        <v>4</v>
      </c>
      <c r="O4" s="15">
        <v>8</v>
      </c>
      <c r="P4" s="15">
        <v>2</v>
      </c>
      <c r="Q4" s="15">
        <v>2</v>
      </c>
      <c r="R4" s="15">
        <v>4</v>
      </c>
      <c r="S4" s="15">
        <v>4</v>
      </c>
      <c r="T4" s="15">
        <v>4</v>
      </c>
      <c r="U4" s="15">
        <v>2</v>
      </c>
      <c r="V4" s="15">
        <v>2</v>
      </c>
      <c r="W4" s="15">
        <v>4</v>
      </c>
      <c r="X4" s="15">
        <v>2</v>
      </c>
      <c r="Y4" s="15">
        <v>8</v>
      </c>
      <c r="Z4" s="15">
        <v>8</v>
      </c>
      <c r="AA4" s="15">
        <v>2</v>
      </c>
      <c r="AB4" s="15">
        <v>4</v>
      </c>
      <c r="AC4" s="15">
        <v>4</v>
      </c>
      <c r="AD4" s="15">
        <v>4</v>
      </c>
      <c r="AE4" s="15">
        <v>4</v>
      </c>
      <c r="AF4" s="15">
        <v>4</v>
      </c>
      <c r="AG4" s="15">
        <v>4</v>
      </c>
      <c r="AH4" s="15">
        <v>2</v>
      </c>
      <c r="AI4" s="15">
        <v>2</v>
      </c>
      <c r="AJ4" s="15">
        <v>2</v>
      </c>
      <c r="AK4" s="15">
        <v>4</v>
      </c>
      <c r="AL4" s="15">
        <v>4</v>
      </c>
      <c r="AM4" s="13"/>
    </row>
    <row r="5" spans="1:39" ht="18.75" x14ac:dyDescent="0.3">
      <c r="A5" s="4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7"/>
    </row>
    <row r="6" spans="1:39" s="18" customFormat="1" ht="11.25" hidden="1" x14ac:dyDescent="0.2">
      <c r="A6" s="16" t="s">
        <v>5</v>
      </c>
      <c r="B6" s="17"/>
      <c r="D6" s="18">
        <v>1</v>
      </c>
      <c r="I6" s="18">
        <v>1</v>
      </c>
      <c r="AD6" s="18">
        <v>1</v>
      </c>
      <c r="AG6" s="18">
        <v>1</v>
      </c>
      <c r="AM6" s="19">
        <f t="shared" ref="AM6:AM37" si="0">SUM(C6:AL6)</f>
        <v>4</v>
      </c>
    </row>
    <row r="7" spans="1:39" s="18" customFormat="1" ht="11.25" hidden="1" x14ac:dyDescent="0.2">
      <c r="A7" s="16" t="s">
        <v>80</v>
      </c>
      <c r="B7" s="17"/>
      <c r="AM7" s="19">
        <f t="shared" si="0"/>
        <v>0</v>
      </c>
    </row>
    <row r="8" spans="1:39" s="18" customFormat="1" ht="11.25" hidden="1" x14ac:dyDescent="0.2">
      <c r="A8" s="16" t="s">
        <v>17</v>
      </c>
      <c r="B8" s="17"/>
      <c r="AM8" s="19">
        <f t="shared" si="0"/>
        <v>0</v>
      </c>
    </row>
    <row r="9" spans="1:39" s="18" customFormat="1" ht="11.25" hidden="1" x14ac:dyDescent="0.2">
      <c r="A9" s="16" t="s">
        <v>42</v>
      </c>
      <c r="B9" s="17"/>
      <c r="AM9" s="19">
        <f t="shared" si="0"/>
        <v>0</v>
      </c>
    </row>
    <row r="10" spans="1:39" s="18" customFormat="1" ht="11.25" hidden="1" x14ac:dyDescent="0.2">
      <c r="A10" s="16" t="s">
        <v>34</v>
      </c>
      <c r="B10" s="17"/>
      <c r="AM10" s="19">
        <f t="shared" si="0"/>
        <v>0</v>
      </c>
    </row>
    <row r="11" spans="1:39" s="18" customFormat="1" ht="12" hidden="1" customHeight="1" x14ac:dyDescent="0.2">
      <c r="A11" s="16" t="s">
        <v>7</v>
      </c>
      <c r="B11" s="17"/>
      <c r="AM11" s="19">
        <f t="shared" si="0"/>
        <v>0</v>
      </c>
    </row>
    <row r="12" spans="1:39" s="18" customFormat="1" ht="11.25" x14ac:dyDescent="0.2">
      <c r="A12" s="16" t="s">
        <v>35</v>
      </c>
      <c r="B12" s="17"/>
      <c r="AB12" s="18">
        <v>1</v>
      </c>
      <c r="AM12" s="19">
        <f t="shared" si="0"/>
        <v>1</v>
      </c>
    </row>
    <row r="13" spans="1:39" s="18" customFormat="1" ht="11.25" hidden="1" x14ac:dyDescent="0.2">
      <c r="A13" s="16" t="s">
        <v>36</v>
      </c>
      <c r="B13" s="17"/>
      <c r="AM13" s="19">
        <f t="shared" si="0"/>
        <v>0</v>
      </c>
    </row>
    <row r="14" spans="1:39" s="18" customFormat="1" ht="11.25" x14ac:dyDescent="0.2">
      <c r="A14" s="16" t="s">
        <v>14</v>
      </c>
      <c r="B14" s="17"/>
      <c r="N14" s="18">
        <v>1</v>
      </c>
      <c r="T14" s="18">
        <v>1</v>
      </c>
      <c r="Y14" s="18">
        <v>1</v>
      </c>
      <c r="Z14" s="18">
        <v>1</v>
      </c>
      <c r="AB14" s="18">
        <v>1</v>
      </c>
      <c r="AM14" s="19">
        <f t="shared" si="0"/>
        <v>5</v>
      </c>
    </row>
    <row r="15" spans="1:39" s="18" customFormat="1" ht="11.25" hidden="1" x14ac:dyDescent="0.2">
      <c r="A15" s="16" t="s">
        <v>71</v>
      </c>
      <c r="B15" s="17"/>
      <c r="AM15" s="19">
        <f t="shared" si="0"/>
        <v>0</v>
      </c>
    </row>
    <row r="16" spans="1:39" s="18" customFormat="1" ht="11.25" x14ac:dyDescent="0.2">
      <c r="A16" s="16" t="s">
        <v>52</v>
      </c>
      <c r="B16" s="17"/>
      <c r="C16" s="18">
        <v>1</v>
      </c>
      <c r="E16" s="18">
        <v>1</v>
      </c>
      <c r="K16" s="18">
        <v>1</v>
      </c>
      <c r="L16" s="18">
        <v>1</v>
      </c>
      <c r="O16" s="18">
        <v>1</v>
      </c>
      <c r="W16" s="18">
        <v>1</v>
      </c>
      <c r="AM16" s="19">
        <f t="shared" si="0"/>
        <v>6</v>
      </c>
    </row>
    <row r="17" spans="1:39" s="18" customFormat="1" ht="11.25" hidden="1" x14ac:dyDescent="0.2">
      <c r="A17" s="16" t="s">
        <v>51</v>
      </c>
      <c r="B17" s="17"/>
      <c r="AM17" s="19">
        <f t="shared" si="0"/>
        <v>0</v>
      </c>
    </row>
    <row r="18" spans="1:39" s="18" customFormat="1" ht="11.25" x14ac:dyDescent="0.2">
      <c r="A18" s="16" t="s">
        <v>11</v>
      </c>
      <c r="B18" s="17"/>
      <c r="J18" s="18">
        <v>1</v>
      </c>
      <c r="K18" s="18">
        <v>1</v>
      </c>
      <c r="L18" s="18">
        <v>1</v>
      </c>
      <c r="V18" s="18">
        <v>1</v>
      </c>
      <c r="AM18" s="19">
        <f t="shared" si="0"/>
        <v>4</v>
      </c>
    </row>
    <row r="19" spans="1:39" s="18" customFormat="1" ht="11.25" hidden="1" x14ac:dyDescent="0.2">
      <c r="A19" s="16" t="s">
        <v>40</v>
      </c>
      <c r="B19" s="17"/>
      <c r="AM19" s="19">
        <f t="shared" si="0"/>
        <v>0</v>
      </c>
    </row>
    <row r="20" spans="1:39" s="18" customFormat="1" ht="11.25" hidden="1" x14ac:dyDescent="0.2">
      <c r="A20" s="16" t="s">
        <v>30</v>
      </c>
      <c r="B20" s="17"/>
      <c r="AM20" s="19">
        <f t="shared" si="0"/>
        <v>0</v>
      </c>
    </row>
    <row r="21" spans="1:39" s="18" customFormat="1" ht="11.25" x14ac:dyDescent="0.2">
      <c r="A21" s="16" t="s">
        <v>74</v>
      </c>
      <c r="B21" s="17"/>
      <c r="P21" s="18">
        <v>1</v>
      </c>
      <c r="Q21" s="18">
        <v>1</v>
      </c>
      <c r="AM21" s="19">
        <f t="shared" si="0"/>
        <v>2</v>
      </c>
    </row>
    <row r="22" spans="1:39" s="18" customFormat="1" ht="11.25" x14ac:dyDescent="0.2">
      <c r="A22" s="16" t="s">
        <v>28</v>
      </c>
      <c r="B22" s="17"/>
      <c r="M22" s="18">
        <v>2</v>
      </c>
      <c r="AB22" s="18">
        <v>1</v>
      </c>
      <c r="AC22" s="18">
        <v>2</v>
      </c>
      <c r="AD22" s="18">
        <v>2</v>
      </c>
      <c r="AF22" s="18">
        <v>1</v>
      </c>
      <c r="AL22" s="18">
        <v>1</v>
      </c>
      <c r="AM22" s="19">
        <f t="shared" si="0"/>
        <v>9</v>
      </c>
    </row>
    <row r="23" spans="1:39" s="18" customFormat="1" ht="11.25" x14ac:dyDescent="0.2">
      <c r="A23" s="16" t="s">
        <v>77</v>
      </c>
      <c r="B23" s="17"/>
      <c r="F23" s="18">
        <v>3</v>
      </c>
      <c r="M23" s="18">
        <v>1</v>
      </c>
      <c r="O23" s="18">
        <v>1</v>
      </c>
      <c r="AF23" s="18">
        <v>1</v>
      </c>
      <c r="AM23" s="19">
        <f t="shared" si="0"/>
        <v>6</v>
      </c>
    </row>
    <row r="24" spans="1:39" s="18" customFormat="1" ht="11.25" hidden="1" x14ac:dyDescent="0.2">
      <c r="A24" s="16" t="s">
        <v>37</v>
      </c>
      <c r="B24" s="17"/>
      <c r="AM24" s="19">
        <f t="shared" si="0"/>
        <v>0</v>
      </c>
    </row>
    <row r="25" spans="1:39" s="18" customFormat="1" ht="11.25" hidden="1" x14ac:dyDescent="0.2">
      <c r="A25" s="16" t="s">
        <v>8</v>
      </c>
      <c r="B25" s="17"/>
      <c r="AM25" s="19">
        <f t="shared" si="0"/>
        <v>0</v>
      </c>
    </row>
    <row r="26" spans="1:39" s="18" customFormat="1" ht="11.25" x14ac:dyDescent="0.2">
      <c r="A26" s="16" t="s">
        <v>21</v>
      </c>
      <c r="B26" s="17"/>
      <c r="AJ26" s="18">
        <v>1</v>
      </c>
      <c r="AM26" s="19">
        <f t="shared" si="0"/>
        <v>1</v>
      </c>
    </row>
    <row r="27" spans="1:39" s="18" customFormat="1" ht="11.25" hidden="1" x14ac:dyDescent="0.2">
      <c r="A27" s="16" t="s">
        <v>48</v>
      </c>
      <c r="B27" s="17"/>
      <c r="AM27" s="19">
        <f t="shared" si="0"/>
        <v>0</v>
      </c>
    </row>
    <row r="28" spans="1:39" s="18" customFormat="1" ht="11.25" hidden="1" x14ac:dyDescent="0.2">
      <c r="A28" s="16" t="s">
        <v>29</v>
      </c>
      <c r="B28" s="17"/>
      <c r="AM28" s="19">
        <f t="shared" si="0"/>
        <v>0</v>
      </c>
    </row>
    <row r="29" spans="1:39" s="18" customFormat="1" ht="11.25" x14ac:dyDescent="0.2">
      <c r="A29" s="16" t="s">
        <v>2</v>
      </c>
      <c r="B29" s="17"/>
      <c r="T29" s="18">
        <v>1</v>
      </c>
      <c r="AM29" s="19">
        <f t="shared" si="0"/>
        <v>1</v>
      </c>
    </row>
    <row r="30" spans="1:39" s="18" customFormat="1" ht="11.25" x14ac:dyDescent="0.2">
      <c r="A30" s="16" t="s">
        <v>13</v>
      </c>
      <c r="B30" s="17"/>
      <c r="G30" s="18">
        <v>2</v>
      </c>
      <c r="AE30" s="18">
        <v>1</v>
      </c>
      <c r="AG30" s="18">
        <v>1</v>
      </c>
      <c r="AM30" s="19">
        <f t="shared" si="0"/>
        <v>4</v>
      </c>
    </row>
    <row r="31" spans="1:39" s="18" customFormat="1" ht="11.25" hidden="1" x14ac:dyDescent="0.2">
      <c r="A31" s="16" t="s">
        <v>22</v>
      </c>
      <c r="B31" s="17"/>
      <c r="AM31" s="19">
        <f t="shared" si="0"/>
        <v>0</v>
      </c>
    </row>
    <row r="32" spans="1:39" s="18" customFormat="1" ht="11.25" hidden="1" x14ac:dyDescent="0.2">
      <c r="A32" s="16" t="s">
        <v>24</v>
      </c>
      <c r="B32" s="17"/>
      <c r="AM32" s="19">
        <f t="shared" si="0"/>
        <v>0</v>
      </c>
    </row>
    <row r="33" spans="1:39" s="18" customFormat="1" ht="11.25" hidden="1" x14ac:dyDescent="0.2">
      <c r="A33" s="16" t="s">
        <v>58</v>
      </c>
      <c r="B33" s="17"/>
      <c r="AM33" s="19">
        <f t="shared" si="0"/>
        <v>0</v>
      </c>
    </row>
    <row r="34" spans="1:39" s="18" customFormat="1" ht="11.25" hidden="1" x14ac:dyDescent="0.2">
      <c r="A34" s="16" t="s">
        <v>49</v>
      </c>
      <c r="B34" s="17"/>
      <c r="AM34" s="19">
        <f t="shared" si="0"/>
        <v>0</v>
      </c>
    </row>
    <row r="35" spans="1:39" s="18" customFormat="1" ht="11.25" x14ac:dyDescent="0.2">
      <c r="A35" s="16" t="s">
        <v>16</v>
      </c>
      <c r="B35" s="17"/>
      <c r="AE35" s="18">
        <v>1</v>
      </c>
      <c r="AM35" s="19">
        <f t="shared" si="0"/>
        <v>1</v>
      </c>
    </row>
    <row r="36" spans="1:39" s="18" customFormat="1" ht="11.25" x14ac:dyDescent="0.2">
      <c r="A36" s="16" t="s">
        <v>83</v>
      </c>
      <c r="B36" s="17"/>
      <c r="J36" s="18">
        <v>1</v>
      </c>
      <c r="O36" s="18">
        <v>2</v>
      </c>
      <c r="V36" s="18">
        <v>1</v>
      </c>
      <c r="W36" s="18">
        <v>1</v>
      </c>
      <c r="AM36" s="19">
        <f t="shared" si="0"/>
        <v>5</v>
      </c>
    </row>
    <row r="37" spans="1:39" s="18" customFormat="1" ht="11.25" hidden="1" x14ac:dyDescent="0.2">
      <c r="A37" s="16" t="s">
        <v>38</v>
      </c>
      <c r="B37" s="17"/>
      <c r="AM37" s="19">
        <f t="shared" si="0"/>
        <v>0</v>
      </c>
    </row>
    <row r="38" spans="1:39" s="18" customFormat="1" ht="11.25" hidden="1" x14ac:dyDescent="0.2">
      <c r="A38" s="16" t="s">
        <v>78</v>
      </c>
      <c r="B38" s="17"/>
      <c r="AM38" s="19">
        <f t="shared" ref="AM38:AM85" si="1">SUM(C38:AL38)</f>
        <v>0</v>
      </c>
    </row>
    <row r="39" spans="1:39" s="18" customFormat="1" ht="11.25" hidden="1" x14ac:dyDescent="0.2">
      <c r="A39" s="16" t="s">
        <v>66</v>
      </c>
      <c r="B39" s="17"/>
      <c r="AM39" s="19">
        <f t="shared" si="1"/>
        <v>0</v>
      </c>
    </row>
    <row r="40" spans="1:39" s="18" customFormat="1" ht="11.25" x14ac:dyDescent="0.2">
      <c r="A40" s="16" t="s">
        <v>70</v>
      </c>
      <c r="B40" s="17"/>
      <c r="E40" s="18">
        <v>2</v>
      </c>
      <c r="J40" s="18">
        <v>1</v>
      </c>
      <c r="N40" s="18">
        <v>1</v>
      </c>
      <c r="W40" s="18">
        <v>1</v>
      </c>
      <c r="AM40" s="19">
        <f t="shared" si="1"/>
        <v>5</v>
      </c>
    </row>
    <row r="41" spans="1:39" s="18" customFormat="1" ht="11.25" x14ac:dyDescent="0.2">
      <c r="A41" s="16" t="s">
        <v>32</v>
      </c>
      <c r="B41" s="17"/>
      <c r="F41" s="18">
        <v>1</v>
      </c>
      <c r="AM41" s="19">
        <f t="shared" si="1"/>
        <v>1</v>
      </c>
    </row>
    <row r="42" spans="1:39" s="18" customFormat="1" ht="11.25" hidden="1" x14ac:dyDescent="0.2">
      <c r="A42" s="16" t="s">
        <v>69</v>
      </c>
      <c r="B42" s="17"/>
      <c r="AM42" s="19">
        <f t="shared" si="1"/>
        <v>0</v>
      </c>
    </row>
    <row r="43" spans="1:39" s="18" customFormat="1" ht="11.25" hidden="1" x14ac:dyDescent="0.2">
      <c r="A43" s="16" t="s">
        <v>53</v>
      </c>
      <c r="B43" s="17"/>
      <c r="AM43" s="19">
        <f t="shared" si="1"/>
        <v>0</v>
      </c>
    </row>
    <row r="44" spans="1:39" s="18" customFormat="1" ht="11.25" x14ac:dyDescent="0.2">
      <c r="A44" s="16" t="s">
        <v>0</v>
      </c>
      <c r="B44" s="17"/>
      <c r="G44" s="18">
        <v>1</v>
      </c>
      <c r="I44" s="18">
        <v>1</v>
      </c>
      <c r="AM44" s="19">
        <f t="shared" si="1"/>
        <v>2</v>
      </c>
    </row>
    <row r="45" spans="1:39" s="18" customFormat="1" ht="11.25" hidden="1" x14ac:dyDescent="0.2">
      <c r="A45" s="16" t="s">
        <v>25</v>
      </c>
      <c r="B45" s="17"/>
      <c r="AM45" s="19">
        <f t="shared" si="1"/>
        <v>0</v>
      </c>
    </row>
    <row r="46" spans="1:39" s="18" customFormat="1" ht="11.25" hidden="1" x14ac:dyDescent="0.2">
      <c r="A46" s="16" t="s">
        <v>55</v>
      </c>
      <c r="B46" s="17"/>
      <c r="AM46" s="19">
        <f t="shared" si="1"/>
        <v>0</v>
      </c>
    </row>
    <row r="47" spans="1:39" s="18" customFormat="1" ht="11.25" hidden="1" x14ac:dyDescent="0.2">
      <c r="A47" s="20" t="s">
        <v>20</v>
      </c>
      <c r="B47" s="17"/>
      <c r="AM47" s="19">
        <f t="shared" si="1"/>
        <v>0</v>
      </c>
    </row>
    <row r="48" spans="1:39" s="18" customFormat="1" ht="11.25" x14ac:dyDescent="0.2">
      <c r="A48" s="16" t="s">
        <v>18</v>
      </c>
      <c r="B48" s="17"/>
      <c r="T48" s="18">
        <v>1</v>
      </c>
      <c r="AM48" s="19">
        <f t="shared" si="1"/>
        <v>1</v>
      </c>
    </row>
    <row r="49" spans="1:39" s="18" customFormat="1" ht="11.25" hidden="1" x14ac:dyDescent="0.2">
      <c r="A49" s="16" t="s">
        <v>19</v>
      </c>
      <c r="B49" s="17"/>
      <c r="AM49" s="19">
        <f t="shared" si="1"/>
        <v>0</v>
      </c>
    </row>
    <row r="50" spans="1:39" s="18" customFormat="1" ht="11.25" hidden="1" x14ac:dyDescent="0.2">
      <c r="A50" s="16" t="s">
        <v>33</v>
      </c>
      <c r="B50" s="17"/>
      <c r="AM50" s="19">
        <f t="shared" si="1"/>
        <v>0</v>
      </c>
    </row>
    <row r="51" spans="1:39" s="18" customFormat="1" ht="11.25" x14ac:dyDescent="0.2">
      <c r="A51" s="16" t="s">
        <v>47</v>
      </c>
      <c r="B51" s="17"/>
      <c r="H51" s="18">
        <v>1</v>
      </c>
      <c r="P51" s="18">
        <v>1</v>
      </c>
      <c r="U51" s="18">
        <v>1</v>
      </c>
      <c r="AG51" s="18">
        <v>1</v>
      </c>
      <c r="AM51" s="19">
        <f t="shared" si="1"/>
        <v>4</v>
      </c>
    </row>
    <row r="52" spans="1:39" s="18" customFormat="1" ht="11.25" x14ac:dyDescent="0.2">
      <c r="A52" s="16" t="s">
        <v>59</v>
      </c>
      <c r="B52" s="17"/>
      <c r="F52" s="18">
        <v>1</v>
      </c>
      <c r="I52" s="18">
        <v>1</v>
      </c>
      <c r="N52" s="18">
        <v>1</v>
      </c>
      <c r="AM52" s="19">
        <f t="shared" si="1"/>
        <v>3</v>
      </c>
    </row>
    <row r="53" spans="1:39" s="18" customFormat="1" ht="11.25" hidden="1" x14ac:dyDescent="0.2">
      <c r="A53" s="16" t="s">
        <v>76</v>
      </c>
      <c r="B53" s="17"/>
      <c r="AM53" s="19">
        <f t="shared" si="1"/>
        <v>0</v>
      </c>
    </row>
    <row r="54" spans="1:39" s="18" customFormat="1" ht="11.25" hidden="1" x14ac:dyDescent="0.2">
      <c r="A54" s="16" t="s">
        <v>44</v>
      </c>
      <c r="B54" s="17"/>
      <c r="AM54" s="19">
        <f t="shared" si="1"/>
        <v>0</v>
      </c>
    </row>
    <row r="55" spans="1:39" s="18" customFormat="1" ht="11.25" x14ac:dyDescent="0.2">
      <c r="A55" s="16" t="s">
        <v>79</v>
      </c>
      <c r="B55" s="17"/>
      <c r="S55" s="18">
        <v>1</v>
      </c>
      <c r="AM55" s="19">
        <f t="shared" si="1"/>
        <v>1</v>
      </c>
    </row>
    <row r="56" spans="1:39" s="18" customFormat="1" ht="11.25" x14ac:dyDescent="0.2">
      <c r="A56" s="16" t="s">
        <v>43</v>
      </c>
      <c r="B56" s="17"/>
      <c r="X56" s="18">
        <v>1</v>
      </c>
      <c r="AM56" s="19">
        <f t="shared" si="1"/>
        <v>1</v>
      </c>
    </row>
    <row r="57" spans="1:39" s="18" customFormat="1" ht="11.25" x14ac:dyDescent="0.2">
      <c r="A57" s="16" t="s">
        <v>10</v>
      </c>
      <c r="B57" s="17"/>
      <c r="AA57" s="18">
        <v>1</v>
      </c>
      <c r="AK57" s="18">
        <v>1</v>
      </c>
      <c r="AM57" s="19">
        <f t="shared" si="1"/>
        <v>2</v>
      </c>
    </row>
    <row r="58" spans="1:39" s="18" customFormat="1" ht="11.25" hidden="1" x14ac:dyDescent="0.2">
      <c r="A58" s="16" t="s">
        <v>60</v>
      </c>
      <c r="B58" s="17"/>
      <c r="AM58" s="19">
        <f t="shared" si="1"/>
        <v>0</v>
      </c>
    </row>
    <row r="59" spans="1:39" s="18" customFormat="1" ht="11.25" hidden="1" x14ac:dyDescent="0.2">
      <c r="A59" s="16" t="s">
        <v>67</v>
      </c>
      <c r="B59" s="17"/>
      <c r="AM59" s="19">
        <f t="shared" si="1"/>
        <v>0</v>
      </c>
    </row>
    <row r="60" spans="1:39" s="18" customFormat="1" ht="11.25" hidden="1" x14ac:dyDescent="0.2">
      <c r="A60" s="16" t="s">
        <v>64</v>
      </c>
      <c r="B60" s="17"/>
      <c r="AM60" s="19">
        <f t="shared" si="1"/>
        <v>0</v>
      </c>
    </row>
    <row r="61" spans="1:39" s="18" customFormat="1" ht="11.25" hidden="1" x14ac:dyDescent="0.2">
      <c r="A61" s="16" t="s">
        <v>73</v>
      </c>
      <c r="B61" s="17"/>
      <c r="AM61" s="19">
        <f t="shared" si="1"/>
        <v>0</v>
      </c>
    </row>
    <row r="62" spans="1:39" s="18" customFormat="1" ht="11.25" x14ac:dyDescent="0.2">
      <c r="A62" s="16" t="s">
        <v>1</v>
      </c>
      <c r="B62" s="17"/>
      <c r="E62" s="18">
        <v>1</v>
      </c>
      <c r="G62" s="18">
        <v>1</v>
      </c>
      <c r="I62" s="18">
        <v>1</v>
      </c>
      <c r="J62" s="18">
        <v>2</v>
      </c>
      <c r="N62" s="18">
        <v>1</v>
      </c>
      <c r="O62" s="18">
        <v>2</v>
      </c>
      <c r="Q62" s="18">
        <v>1</v>
      </c>
      <c r="R62" s="18">
        <v>2</v>
      </c>
      <c r="U62" s="18">
        <v>1</v>
      </c>
      <c r="W62" s="18">
        <v>1</v>
      </c>
      <c r="AB62" s="18">
        <v>1</v>
      </c>
      <c r="AE62" s="18">
        <v>1</v>
      </c>
      <c r="AF62" s="18">
        <v>1</v>
      </c>
      <c r="AH62" s="18">
        <v>1</v>
      </c>
      <c r="AI62" s="18">
        <v>2</v>
      </c>
      <c r="AJ62" s="18">
        <v>1</v>
      </c>
      <c r="AK62" s="18">
        <v>1</v>
      </c>
      <c r="AM62" s="19">
        <f t="shared" si="1"/>
        <v>21</v>
      </c>
    </row>
    <row r="63" spans="1:39" s="18" customFormat="1" ht="11.25" x14ac:dyDescent="0.2">
      <c r="A63" s="16" t="s">
        <v>84</v>
      </c>
      <c r="B63" s="17"/>
      <c r="C63" s="18">
        <v>1</v>
      </c>
      <c r="AC63" s="18">
        <v>1</v>
      </c>
      <c r="AD63" s="18">
        <v>1</v>
      </c>
      <c r="AK63" s="18">
        <v>1</v>
      </c>
      <c r="AM63" s="19">
        <f t="shared" si="1"/>
        <v>4</v>
      </c>
    </row>
    <row r="64" spans="1:39" s="18" customFormat="1" ht="11.25" x14ac:dyDescent="0.2">
      <c r="A64" s="16" t="s">
        <v>82</v>
      </c>
      <c r="B64" s="17"/>
      <c r="D64" s="18">
        <v>1</v>
      </c>
      <c r="J64" s="18">
        <v>1</v>
      </c>
      <c r="X64" s="18">
        <v>1</v>
      </c>
      <c r="AA64" s="18">
        <v>1</v>
      </c>
      <c r="AM64" s="19">
        <f t="shared" si="1"/>
        <v>4</v>
      </c>
    </row>
    <row r="65" spans="1:39" s="18" customFormat="1" ht="11.25" x14ac:dyDescent="0.2">
      <c r="A65" s="16" t="s">
        <v>9</v>
      </c>
      <c r="B65" s="17"/>
      <c r="R65" s="18">
        <v>1</v>
      </c>
      <c r="AM65" s="19">
        <f t="shared" si="1"/>
        <v>1</v>
      </c>
    </row>
    <row r="66" spans="1:39" s="18" customFormat="1" ht="11.25" x14ac:dyDescent="0.2">
      <c r="A66" s="16" t="s">
        <v>57</v>
      </c>
      <c r="B66" s="17"/>
      <c r="C66" s="18">
        <v>1</v>
      </c>
      <c r="J66" s="18">
        <v>1</v>
      </c>
      <c r="M66" s="18">
        <v>1</v>
      </c>
      <c r="AG66" s="18">
        <v>1</v>
      </c>
      <c r="AM66" s="19">
        <f t="shared" si="1"/>
        <v>4</v>
      </c>
    </row>
    <row r="67" spans="1:39" s="18" customFormat="1" ht="11.25" x14ac:dyDescent="0.2">
      <c r="A67" s="16" t="s">
        <v>110</v>
      </c>
      <c r="B67" s="17"/>
      <c r="D67" s="18">
        <v>1</v>
      </c>
      <c r="E67" s="18">
        <v>1</v>
      </c>
      <c r="F67" s="18">
        <v>1</v>
      </c>
      <c r="G67" s="18">
        <v>1</v>
      </c>
      <c r="H67" s="18">
        <v>1</v>
      </c>
      <c r="I67" s="18">
        <v>1</v>
      </c>
      <c r="M67" s="18">
        <v>1</v>
      </c>
      <c r="S67" s="18">
        <v>2</v>
      </c>
      <c r="Y67" s="18">
        <v>1</v>
      </c>
      <c r="AF67" s="18">
        <v>1</v>
      </c>
      <c r="AM67" s="19">
        <f t="shared" si="1"/>
        <v>11</v>
      </c>
    </row>
    <row r="68" spans="1:39" s="18" customFormat="1" ht="11.25" hidden="1" x14ac:dyDescent="0.2">
      <c r="A68" s="16" t="s">
        <v>26</v>
      </c>
      <c r="B68" s="17"/>
      <c r="AM68" s="19">
        <f t="shared" si="1"/>
        <v>0</v>
      </c>
    </row>
    <row r="69" spans="1:39" s="18" customFormat="1" ht="11.25" x14ac:dyDescent="0.2">
      <c r="A69" s="16" t="s">
        <v>12</v>
      </c>
      <c r="B69" s="17"/>
      <c r="D69" s="18">
        <v>1</v>
      </c>
      <c r="E69" s="18">
        <v>1</v>
      </c>
      <c r="F69" s="18">
        <v>1</v>
      </c>
      <c r="H69" s="18">
        <v>1</v>
      </c>
      <c r="L69" s="18">
        <v>1</v>
      </c>
      <c r="M69" s="18">
        <v>2</v>
      </c>
      <c r="O69" s="18">
        <v>1</v>
      </c>
      <c r="Z69" s="18">
        <v>1</v>
      </c>
      <c r="AC69" s="18">
        <v>1</v>
      </c>
      <c r="AD69" s="18">
        <v>1</v>
      </c>
      <c r="AH69" s="18">
        <v>1</v>
      </c>
      <c r="AK69" s="18">
        <v>1</v>
      </c>
      <c r="AL69" s="18">
        <v>3</v>
      </c>
      <c r="AM69" s="19">
        <f t="shared" si="1"/>
        <v>16</v>
      </c>
    </row>
    <row r="70" spans="1:39" s="18" customFormat="1" ht="11.25" hidden="1" x14ac:dyDescent="0.2">
      <c r="A70" s="16" t="s">
        <v>56</v>
      </c>
      <c r="B70" s="17"/>
      <c r="AM70" s="19">
        <f t="shared" si="1"/>
        <v>0</v>
      </c>
    </row>
    <row r="71" spans="1:39" s="18" customFormat="1" ht="11.25" x14ac:dyDescent="0.2">
      <c r="A71" s="16" t="s">
        <v>62</v>
      </c>
      <c r="B71" s="17"/>
      <c r="G71" s="18">
        <v>1</v>
      </c>
      <c r="Z71" s="18">
        <v>1</v>
      </c>
      <c r="AM71" s="19">
        <f t="shared" si="1"/>
        <v>2</v>
      </c>
    </row>
    <row r="72" spans="1:39" s="18" customFormat="1" ht="11.25" hidden="1" x14ac:dyDescent="0.2">
      <c r="A72" s="16" t="s">
        <v>39</v>
      </c>
      <c r="B72" s="17"/>
      <c r="AM72" s="19">
        <f t="shared" si="1"/>
        <v>0</v>
      </c>
    </row>
    <row r="73" spans="1:39" s="18" customFormat="1" ht="11.25" hidden="1" x14ac:dyDescent="0.2">
      <c r="A73" s="16" t="s">
        <v>27</v>
      </c>
      <c r="B73" s="17"/>
      <c r="AM73" s="19">
        <f t="shared" si="1"/>
        <v>0</v>
      </c>
    </row>
    <row r="74" spans="1:39" s="18" customFormat="1" ht="11.25" hidden="1" x14ac:dyDescent="0.2">
      <c r="A74" s="16" t="s">
        <v>50</v>
      </c>
      <c r="B74" s="17"/>
      <c r="AM74" s="19">
        <f t="shared" si="1"/>
        <v>0</v>
      </c>
    </row>
    <row r="75" spans="1:39" s="18" customFormat="1" ht="11.25" hidden="1" x14ac:dyDescent="0.2">
      <c r="A75" s="16" t="s">
        <v>46</v>
      </c>
      <c r="B75" s="17"/>
      <c r="AM75" s="19">
        <f t="shared" si="1"/>
        <v>0</v>
      </c>
    </row>
    <row r="76" spans="1:39" s="18" customFormat="1" ht="11.25" hidden="1" x14ac:dyDescent="0.2">
      <c r="A76" s="16" t="s">
        <v>41</v>
      </c>
      <c r="B76" s="17"/>
      <c r="AM76" s="19">
        <f t="shared" si="1"/>
        <v>0</v>
      </c>
    </row>
    <row r="77" spans="1:39" s="18" customFormat="1" ht="11.25" hidden="1" x14ac:dyDescent="0.2">
      <c r="A77" s="16" t="s">
        <v>68</v>
      </c>
      <c r="B77" s="17"/>
      <c r="AM77" s="19">
        <f t="shared" si="1"/>
        <v>0</v>
      </c>
    </row>
    <row r="78" spans="1:39" s="18" customFormat="1" ht="11.25" hidden="1" x14ac:dyDescent="0.2">
      <c r="A78" s="16" t="s">
        <v>72</v>
      </c>
      <c r="B78" s="17"/>
      <c r="AM78" s="19">
        <f t="shared" si="1"/>
        <v>0</v>
      </c>
    </row>
    <row r="79" spans="1:39" s="18" customFormat="1" ht="11.25" x14ac:dyDescent="0.2">
      <c r="A79" s="22" t="s">
        <v>86</v>
      </c>
      <c r="B79" s="23"/>
      <c r="C79" s="21">
        <v>1</v>
      </c>
      <c r="D79" s="21">
        <v>1</v>
      </c>
      <c r="E79" s="21">
        <v>2</v>
      </c>
      <c r="F79" s="21">
        <v>1</v>
      </c>
      <c r="G79" s="21">
        <v>2</v>
      </c>
      <c r="H79" s="21">
        <v>1</v>
      </c>
      <c r="I79" s="21"/>
      <c r="J79" s="21">
        <v>1</v>
      </c>
      <c r="K79" s="21">
        <v>2</v>
      </c>
      <c r="L79" s="21">
        <v>1</v>
      </c>
      <c r="M79" s="21">
        <v>1</v>
      </c>
      <c r="N79" s="21"/>
      <c r="O79" s="21">
        <v>1</v>
      </c>
      <c r="P79" s="21"/>
      <c r="Q79" s="21"/>
      <c r="R79" s="21">
        <v>1</v>
      </c>
      <c r="S79" s="21">
        <v>1</v>
      </c>
      <c r="T79" s="21">
        <v>1</v>
      </c>
      <c r="U79" s="21"/>
      <c r="V79" s="21"/>
      <c r="W79" s="21"/>
      <c r="X79" s="21"/>
      <c r="Y79" s="21">
        <v>1</v>
      </c>
      <c r="Z79" s="21"/>
      <c r="AA79" s="21"/>
      <c r="AB79" s="21"/>
      <c r="AC79" s="21"/>
      <c r="AD79" s="21"/>
      <c r="AE79" s="21">
        <v>1</v>
      </c>
      <c r="AF79" s="21"/>
      <c r="AG79" s="21">
        <v>1</v>
      </c>
      <c r="AH79" s="21"/>
      <c r="AI79" s="21"/>
      <c r="AJ79" s="21"/>
      <c r="AK79" s="21"/>
      <c r="AL79" s="21"/>
      <c r="AM79" s="24">
        <f t="shared" si="1"/>
        <v>20</v>
      </c>
    </row>
    <row r="80" spans="1:39" s="18" customFormat="1" ht="11.25" hidden="1" x14ac:dyDescent="0.2">
      <c r="A80" s="16" t="s">
        <v>54</v>
      </c>
      <c r="B80" s="17"/>
      <c r="AM80" s="19">
        <f t="shared" si="1"/>
        <v>0</v>
      </c>
    </row>
    <row r="81" spans="1:39" s="18" customFormat="1" ht="11.25" hidden="1" x14ac:dyDescent="0.2">
      <c r="A81" s="16" t="s">
        <v>65</v>
      </c>
      <c r="B81" s="17"/>
      <c r="AM81" s="19">
        <f t="shared" si="1"/>
        <v>0</v>
      </c>
    </row>
    <row r="82" spans="1:39" s="18" customFormat="1" ht="11.25" hidden="1" x14ac:dyDescent="0.2">
      <c r="A82" s="16" t="s">
        <v>23</v>
      </c>
      <c r="B82" s="17"/>
      <c r="AM82" s="19">
        <f t="shared" si="1"/>
        <v>0</v>
      </c>
    </row>
    <row r="83" spans="1:39" s="18" customFormat="1" ht="11.25" hidden="1" x14ac:dyDescent="0.2">
      <c r="A83" s="16" t="s">
        <v>75</v>
      </c>
      <c r="B83" s="17"/>
      <c r="AM83" s="19">
        <f t="shared" si="1"/>
        <v>0</v>
      </c>
    </row>
    <row r="84" spans="1:39" s="18" customFormat="1" ht="11.25" hidden="1" x14ac:dyDescent="0.2">
      <c r="A84" s="16" t="s">
        <v>63</v>
      </c>
      <c r="B84" s="17"/>
      <c r="AM84" s="19">
        <f t="shared" si="1"/>
        <v>0</v>
      </c>
    </row>
    <row r="85" spans="1:39" s="18" customFormat="1" ht="11.25" hidden="1" x14ac:dyDescent="0.2">
      <c r="A85" s="22" t="s">
        <v>6</v>
      </c>
      <c r="B85" s="23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4">
        <f t="shared" si="1"/>
        <v>0</v>
      </c>
    </row>
    <row r="86" spans="1:39" s="18" customFormat="1" ht="15" customHeight="1" x14ac:dyDescent="0.2">
      <c r="A86" s="16" t="s">
        <v>31</v>
      </c>
      <c r="B86" s="17"/>
      <c r="C86" s="18">
        <f>SUM(C11:C79)</f>
        <v>4</v>
      </c>
      <c r="D86" s="18">
        <f>SUM(D6:D85)-1</f>
        <v>4</v>
      </c>
      <c r="E86" s="18">
        <f t="shared" ref="E86:AM86" si="2">SUM(E6:E85)</f>
        <v>8</v>
      </c>
      <c r="F86" s="18">
        <f t="shared" si="2"/>
        <v>8</v>
      </c>
      <c r="G86" s="18">
        <f t="shared" si="2"/>
        <v>8</v>
      </c>
      <c r="H86" s="18">
        <f t="shared" si="2"/>
        <v>4</v>
      </c>
      <c r="I86" s="18">
        <f>SUM(I6:I85)-1</f>
        <v>4</v>
      </c>
      <c r="J86" s="18">
        <f t="shared" si="2"/>
        <v>8</v>
      </c>
      <c r="K86" s="18">
        <f t="shared" si="2"/>
        <v>4</v>
      </c>
      <c r="L86" s="18">
        <f t="shared" si="2"/>
        <v>4</v>
      </c>
      <c r="M86" s="18">
        <f t="shared" si="2"/>
        <v>8</v>
      </c>
      <c r="N86" s="18">
        <f t="shared" si="2"/>
        <v>4</v>
      </c>
      <c r="O86" s="18">
        <f t="shared" si="2"/>
        <v>8</v>
      </c>
      <c r="P86" s="18">
        <f t="shared" si="2"/>
        <v>2</v>
      </c>
      <c r="Q86" s="18">
        <f t="shared" si="2"/>
        <v>2</v>
      </c>
      <c r="R86" s="18">
        <f t="shared" si="2"/>
        <v>4</v>
      </c>
      <c r="S86" s="18">
        <f t="shared" si="2"/>
        <v>4</v>
      </c>
      <c r="T86" s="18">
        <f t="shared" si="2"/>
        <v>4</v>
      </c>
      <c r="U86" s="18">
        <f t="shared" si="2"/>
        <v>2</v>
      </c>
      <c r="V86" s="18">
        <f t="shared" si="2"/>
        <v>2</v>
      </c>
      <c r="W86" s="18">
        <f t="shared" si="2"/>
        <v>4</v>
      </c>
      <c r="X86" s="18">
        <f t="shared" si="2"/>
        <v>2</v>
      </c>
      <c r="Y86" s="18">
        <f t="shared" si="2"/>
        <v>3</v>
      </c>
      <c r="Z86" s="18">
        <f t="shared" si="2"/>
        <v>3</v>
      </c>
      <c r="AA86" s="18">
        <f t="shared" si="2"/>
        <v>2</v>
      </c>
      <c r="AB86" s="18">
        <f t="shared" si="2"/>
        <v>4</v>
      </c>
      <c r="AC86" s="18">
        <f t="shared" si="2"/>
        <v>4</v>
      </c>
      <c r="AD86" s="18">
        <f>SUM(AD6:AD85)-1</f>
        <v>4</v>
      </c>
      <c r="AE86" s="18">
        <f t="shared" si="2"/>
        <v>4</v>
      </c>
      <c r="AF86" s="18">
        <f t="shared" si="2"/>
        <v>4</v>
      </c>
      <c r="AG86" s="18">
        <f>SUM(AG6:AG85)-1</f>
        <v>4</v>
      </c>
      <c r="AH86" s="18">
        <f t="shared" ref="AH86" si="3">SUM(AH6:AH85)</f>
        <v>2</v>
      </c>
      <c r="AI86" s="18">
        <f t="shared" si="2"/>
        <v>2</v>
      </c>
      <c r="AJ86" s="18">
        <f t="shared" ref="AJ86:AK86" si="4">SUM(AJ6:AJ85)</f>
        <v>2</v>
      </c>
      <c r="AK86" s="18">
        <f t="shared" si="4"/>
        <v>4</v>
      </c>
      <c r="AL86" s="18">
        <f t="shared" si="2"/>
        <v>4</v>
      </c>
      <c r="AM86" s="25">
        <f t="shared" si="2"/>
        <v>152</v>
      </c>
    </row>
    <row r="89" spans="1:39" ht="15.75" x14ac:dyDescent="0.25">
      <c r="A89" s="5"/>
    </row>
    <row r="90" spans="1:39" ht="15.75" x14ac:dyDescent="0.25">
      <c r="A90" s="5"/>
    </row>
  </sheetData>
  <sortState ref="A2:AH86">
    <sortCondition sortBy="cellColor" ref="J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2014-05-14T19:30:02Z</dcterms:modified>
</cp:coreProperties>
</file>